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2" windowWidth="19932" windowHeight="9156"/>
  </bookViews>
  <sheets>
    <sheet name="Παράρτημα Β" sheetId="5" r:id="rId1"/>
  </sheets>
  <calcPr calcId="124519"/>
</workbook>
</file>

<file path=xl/calcChain.xml><?xml version="1.0" encoding="utf-8"?>
<calcChain xmlns="http://schemas.openxmlformats.org/spreadsheetml/2006/main">
  <c r="D37" i="5"/>
  <c r="D35"/>
  <c r="D33"/>
  <c r="D32"/>
  <c r="D30"/>
  <c r="D29"/>
  <c r="D26"/>
  <c r="D21"/>
  <c r="D20"/>
  <c r="D18"/>
  <c r="D16"/>
  <c r="D14"/>
  <c r="D12"/>
  <c r="D11"/>
  <c r="D9"/>
  <c r="D6"/>
  <c r="D5"/>
  <c r="D4"/>
</calcChain>
</file>

<file path=xl/sharedStrings.xml><?xml version="1.0" encoding="utf-8"?>
<sst xmlns="http://schemas.openxmlformats.org/spreadsheetml/2006/main" count="78" uniqueCount="70">
  <si>
    <t>Α/Α</t>
  </si>
  <si>
    <t>Περιγραφή</t>
  </si>
  <si>
    <t>Πρότυπο</t>
  </si>
  <si>
    <t>Ποσότητα</t>
  </si>
  <si>
    <t>Τιμή Μονάδος</t>
  </si>
  <si>
    <t>Καθαρή Αξία</t>
  </si>
  <si>
    <t>Γάντια από νιτρίλιο</t>
  </si>
  <si>
    <t>ΕΝ 388,420,374</t>
  </si>
  <si>
    <t>Γάντια δερματοπάνινα</t>
  </si>
  <si>
    <t>ΕΝ 388,420</t>
  </si>
  <si>
    <t>Γυαλιά ανοικτού τύπου</t>
  </si>
  <si>
    <t>ΕΝ 166</t>
  </si>
  <si>
    <t>Μάσκα φίλτρο Ρ1</t>
  </si>
  <si>
    <t>ΕΝ 149</t>
  </si>
  <si>
    <t>Μάσκα ημίσεως προσώπου με φίλτρα Α1Ρ3</t>
  </si>
  <si>
    <t>ΕΝ 140 για μάσκα και ΕΝ 141 για φίλτρα</t>
  </si>
  <si>
    <t>Παντελόνι εργασίας βαμβακερό για εργασίες -5c και άνω για χειμερινή περίοδο</t>
  </si>
  <si>
    <t>ΕΝ 14058</t>
  </si>
  <si>
    <t>Ανακλαστικά γιλέκα</t>
  </si>
  <si>
    <t xml:space="preserve">Άρβυλα ασφαλείας </t>
  </si>
  <si>
    <t>ΕΝ 344,345 S3</t>
  </si>
  <si>
    <t>Σκούφος προστασίας κεφαλής</t>
  </si>
  <si>
    <t>CE</t>
  </si>
  <si>
    <t>Κράνος</t>
  </si>
  <si>
    <t>ΕΝ 397</t>
  </si>
  <si>
    <t>Μπουφάν αδιάβροχο</t>
  </si>
  <si>
    <t>ΕΝ 343</t>
  </si>
  <si>
    <t>Γαλότσες</t>
  </si>
  <si>
    <t>ΕΝ 344, 345 S5</t>
  </si>
  <si>
    <t>Νιτσεράδες</t>
  </si>
  <si>
    <t>Γάντια συγκολλητών</t>
  </si>
  <si>
    <t>Ποδιά συγκολλητή</t>
  </si>
  <si>
    <t>ΕΝ 370</t>
  </si>
  <si>
    <t>Γυαλιά κλειστού τύπου (goggles)</t>
  </si>
  <si>
    <t>Μάσκα ολόκληρου προσώπου με φίλτρα ΑΒΕΚ2Ρ3</t>
  </si>
  <si>
    <t>ΕΝ 136 για μάσκα και ΕΝ 141 για φίλτρα</t>
  </si>
  <si>
    <t>Υποδήματα ασφαλείας για προστασία έναντι επαφής με θερμή επιφάνεια</t>
  </si>
  <si>
    <t>ΕΝ 345 S3, HRO, HI, CL</t>
  </si>
  <si>
    <t>Γυαλιά προστασία από ηλιακή ακτινοβολία</t>
  </si>
  <si>
    <t>ΕΝ 166,169</t>
  </si>
  <si>
    <t>ΕΝ 340,371</t>
  </si>
  <si>
    <t>Φόρμες εργασίας</t>
  </si>
  <si>
    <t>Γάντια μονωτικά</t>
  </si>
  <si>
    <t>ΕΝ 60903</t>
  </si>
  <si>
    <t>ΕΝ 388,420,407</t>
  </si>
  <si>
    <t>Γυαλιά ειδικά για προστασία από ηλεκτρικό τόξο</t>
  </si>
  <si>
    <t>ΕΝ 166 F8N CE</t>
  </si>
  <si>
    <t>Άρβυλα ασφαλείας μονωτικά</t>
  </si>
  <si>
    <t>ΕΝ 340.367</t>
  </si>
  <si>
    <t>Γάντια PVC</t>
  </si>
  <si>
    <t>Μπουφάν αδιάβροχο με ανακλαστικές επιφάνειες φωσφοριζέ</t>
  </si>
  <si>
    <t>ΕΝ 343 CE</t>
  </si>
  <si>
    <t>Γάντια εργασίας για προστασία από υγρά και βιολογικούς παράγοντες</t>
  </si>
  <si>
    <t>ΕΝ 388</t>
  </si>
  <si>
    <t>Ασπίδιο με πλέγμα</t>
  </si>
  <si>
    <t>ΕΝ 1731,166</t>
  </si>
  <si>
    <t>Γιλέκο φωσφορούχο</t>
  </si>
  <si>
    <t>Μάσκα προστασία αναπνοής χωρίς φίλτρο</t>
  </si>
  <si>
    <t>Γάντια μιας χρήσεως ελαστικά</t>
  </si>
  <si>
    <t>Κράνος για προστασία από πτώση</t>
  </si>
  <si>
    <t>Καπέλο τύπου μπέιζμπολ</t>
  </si>
  <si>
    <t>Μάσκα σκόνης</t>
  </si>
  <si>
    <t>EN 19, FFP1S</t>
  </si>
  <si>
    <t>Στολές προστασίας από χημικά</t>
  </si>
  <si>
    <t>ΕΝ 943-2</t>
  </si>
  <si>
    <t>Αδιάβροχη ποδιά</t>
  </si>
  <si>
    <t>Σύνολο Καθαρής Αξίας</t>
  </si>
  <si>
    <t>Φ.Π.Α. 24%</t>
  </si>
  <si>
    <t>Σύνολο με Φ.Π.Α.</t>
  </si>
  <si>
    <t>ΠΑΡΑΡΤΗΜΑ Β' - Έντυπο Οικονομικής Προσφοράς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</si>
</sst>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4" tint="-0.249977111117893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" fontId="0" fillId="0" borderId="0" xfId="0" applyNumberForma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Fill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4" fontId="0" fillId="0" borderId="1" xfId="0" applyNumberFormat="1" applyBorder="1"/>
    <xf numFmtId="0" fontId="0" fillId="0" borderId="1" xfId="0" applyFill="1" applyBorder="1" applyAlignment="1">
      <alignment vertical="center" wrapText="1"/>
    </xf>
    <xf numFmtId="4" fontId="1" fillId="0" borderId="1" xfId="0" applyNumberFormat="1" applyFont="1" applyBorder="1"/>
    <xf numFmtId="0" fontId="2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</cellXfs>
  <cellStyles count="1"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1"/>
  <sheetViews>
    <sheetView tabSelected="1" topLeftCell="A21" workbookViewId="0">
      <selection activeCell="B5" sqref="B5"/>
    </sheetView>
  </sheetViews>
  <sheetFormatPr defaultRowHeight="14.4"/>
  <cols>
    <col min="1" max="1" width="5.109375" customWidth="1"/>
    <col min="2" max="2" width="41.33203125" style="2" customWidth="1"/>
    <col min="3" max="3" width="18.6640625" style="2" customWidth="1"/>
    <col min="4" max="4" width="10.5546875" style="3" customWidth="1"/>
    <col min="5" max="5" width="9.77734375" customWidth="1"/>
    <col min="6" max="6" width="9.5546875" style="1" customWidth="1"/>
  </cols>
  <sheetData>
    <row r="1" spans="1:7" ht="21" customHeight="1">
      <c r="B1" s="15" t="s">
        <v>69</v>
      </c>
      <c r="C1" s="15"/>
      <c r="D1" s="15"/>
      <c r="E1" s="15"/>
    </row>
    <row r="2" spans="1:7" ht="11.4" customHeight="1">
      <c r="B2" s="13"/>
      <c r="C2" s="13"/>
    </row>
    <row r="3" spans="1:7" ht="28.8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6" t="s">
        <v>5</v>
      </c>
    </row>
    <row r="4" spans="1:7">
      <c r="A4" s="7">
        <v>1</v>
      </c>
      <c r="B4" s="8" t="s">
        <v>65</v>
      </c>
      <c r="C4" s="8" t="s">
        <v>48</v>
      </c>
      <c r="D4" s="7">
        <f>1+24</f>
        <v>25</v>
      </c>
      <c r="E4" s="9"/>
      <c r="F4" s="10"/>
    </row>
    <row r="5" spans="1:7">
      <c r="A5" s="7">
        <v>2</v>
      </c>
      <c r="B5" s="8" t="s">
        <v>18</v>
      </c>
      <c r="C5" s="8" t="s">
        <v>40</v>
      </c>
      <c r="D5" s="7">
        <f>45+25+2+6+13+10+10</f>
        <v>111</v>
      </c>
      <c r="E5" s="9"/>
      <c r="F5" s="10"/>
    </row>
    <row r="6" spans="1:7">
      <c r="A6" s="7">
        <v>3</v>
      </c>
      <c r="B6" s="8" t="s">
        <v>19</v>
      </c>
      <c r="C6" s="8" t="s">
        <v>20</v>
      </c>
      <c r="D6" s="7">
        <f>45+25+6+12+10+8+10</f>
        <v>116</v>
      </c>
      <c r="E6" s="9"/>
      <c r="F6" s="10"/>
    </row>
    <row r="7" spans="1:7">
      <c r="A7" s="7">
        <v>4</v>
      </c>
      <c r="B7" s="8" t="s">
        <v>47</v>
      </c>
      <c r="C7" s="8" t="s">
        <v>20</v>
      </c>
      <c r="D7" s="7">
        <v>7</v>
      </c>
      <c r="E7" s="9"/>
      <c r="F7" s="10"/>
    </row>
    <row r="8" spans="1:7" ht="17.399999999999999" customHeight="1">
      <c r="A8" s="7">
        <v>5</v>
      </c>
      <c r="B8" s="8" t="s">
        <v>54</v>
      </c>
      <c r="C8" s="8" t="s">
        <v>55</v>
      </c>
      <c r="D8" s="7">
        <v>20</v>
      </c>
      <c r="E8" s="9"/>
      <c r="F8" s="10"/>
    </row>
    <row r="9" spans="1:7">
      <c r="A9" s="7">
        <v>6</v>
      </c>
      <c r="B9" s="8" t="s">
        <v>27</v>
      </c>
      <c r="C9" s="8" t="s">
        <v>28</v>
      </c>
      <c r="D9" s="7">
        <f>45+6+4+10+8+25</f>
        <v>98</v>
      </c>
      <c r="E9" s="9"/>
      <c r="F9" s="10"/>
    </row>
    <row r="10" spans="1:7">
      <c r="A10" s="7">
        <v>7</v>
      </c>
      <c r="B10" s="8" t="s">
        <v>49</v>
      </c>
      <c r="C10" s="8" t="s">
        <v>7</v>
      </c>
      <c r="D10" s="7">
        <v>10</v>
      </c>
      <c r="E10" s="9"/>
      <c r="F10" s="10"/>
    </row>
    <row r="11" spans="1:7">
      <c r="A11" s="7">
        <v>8</v>
      </c>
      <c r="B11" s="8" t="s">
        <v>6</v>
      </c>
      <c r="C11" s="8" t="s">
        <v>7</v>
      </c>
      <c r="D11" s="7">
        <f>100+2+6+2+12+10+25+2</f>
        <v>159</v>
      </c>
      <c r="E11" s="9"/>
      <c r="F11" s="10"/>
      <c r="G11" s="4"/>
    </row>
    <row r="12" spans="1:7">
      <c r="A12" s="7">
        <v>9</v>
      </c>
      <c r="B12" s="8" t="s">
        <v>8</v>
      </c>
      <c r="C12" s="8" t="s">
        <v>9</v>
      </c>
      <c r="D12" s="7">
        <f>100+25+4+20+10</f>
        <v>159</v>
      </c>
      <c r="E12" s="9"/>
      <c r="F12" s="10"/>
    </row>
    <row r="13" spans="1:7" ht="28.8">
      <c r="A13" s="7">
        <v>10</v>
      </c>
      <c r="B13" s="8" t="s">
        <v>52</v>
      </c>
      <c r="C13" s="8" t="s">
        <v>53</v>
      </c>
      <c r="D13" s="7">
        <v>100</v>
      </c>
      <c r="E13" s="9"/>
      <c r="F13" s="10"/>
    </row>
    <row r="14" spans="1:7">
      <c r="A14" s="7">
        <v>11</v>
      </c>
      <c r="B14" s="8" t="s">
        <v>58</v>
      </c>
      <c r="C14" s="8"/>
      <c r="D14" s="7">
        <f>200+200+25</f>
        <v>425</v>
      </c>
      <c r="E14" s="9"/>
      <c r="F14" s="10"/>
    </row>
    <row r="15" spans="1:7">
      <c r="A15" s="7">
        <v>12</v>
      </c>
      <c r="B15" s="8" t="s">
        <v>42</v>
      </c>
      <c r="C15" s="8" t="s">
        <v>43</v>
      </c>
      <c r="D15" s="7">
        <v>20</v>
      </c>
      <c r="E15" s="9"/>
      <c r="F15" s="10"/>
    </row>
    <row r="16" spans="1:7">
      <c r="A16" s="7">
        <v>13</v>
      </c>
      <c r="B16" s="8" t="s">
        <v>30</v>
      </c>
      <c r="C16" s="8" t="s">
        <v>44</v>
      </c>
      <c r="D16" s="7">
        <f>2+2</f>
        <v>4</v>
      </c>
      <c r="E16" s="9"/>
      <c r="F16" s="10"/>
    </row>
    <row r="17" spans="1:7">
      <c r="A17" s="7">
        <v>14</v>
      </c>
      <c r="B17" s="8" t="s">
        <v>56</v>
      </c>
      <c r="C17" s="8" t="s">
        <v>22</v>
      </c>
      <c r="D17" s="7">
        <v>20</v>
      </c>
      <c r="E17" s="9"/>
      <c r="F17" s="10"/>
    </row>
    <row r="18" spans="1:7">
      <c r="A18" s="7">
        <v>15</v>
      </c>
      <c r="B18" s="8" t="s">
        <v>10</v>
      </c>
      <c r="C18" s="8" t="s">
        <v>11</v>
      </c>
      <c r="D18" s="7">
        <f>45+4+3</f>
        <v>52</v>
      </c>
      <c r="E18" s="9"/>
      <c r="F18" s="10"/>
    </row>
    <row r="19" spans="1:7" ht="20.399999999999999" customHeight="1">
      <c r="A19" s="7">
        <v>16</v>
      </c>
      <c r="B19" s="8" t="s">
        <v>45</v>
      </c>
      <c r="C19" s="8" t="s">
        <v>46</v>
      </c>
      <c r="D19" s="7">
        <v>2</v>
      </c>
      <c r="E19" s="9"/>
      <c r="F19" s="10"/>
    </row>
    <row r="20" spans="1:7" ht="15.6" customHeight="1">
      <c r="A20" s="7">
        <v>17</v>
      </c>
      <c r="B20" s="8" t="s">
        <v>33</v>
      </c>
      <c r="C20" s="8" t="s">
        <v>11</v>
      </c>
      <c r="D20" s="7">
        <f>2+3+30</f>
        <v>35</v>
      </c>
      <c r="E20" s="9"/>
      <c r="F20" s="10"/>
    </row>
    <row r="21" spans="1:7">
      <c r="A21" s="7">
        <v>18</v>
      </c>
      <c r="B21" s="8" t="s">
        <v>38</v>
      </c>
      <c r="C21" s="8" t="s">
        <v>39</v>
      </c>
      <c r="D21" s="7">
        <f>12+10</f>
        <v>22</v>
      </c>
      <c r="E21" s="9"/>
      <c r="F21" s="10"/>
    </row>
    <row r="22" spans="1:7">
      <c r="A22" s="7">
        <v>19</v>
      </c>
      <c r="B22" s="8" t="s">
        <v>60</v>
      </c>
      <c r="C22" s="8" t="s">
        <v>22</v>
      </c>
      <c r="D22" s="7">
        <v>10</v>
      </c>
      <c r="E22" s="9"/>
      <c r="F22" s="10"/>
    </row>
    <row r="23" spans="1:7">
      <c r="A23" s="7">
        <v>20</v>
      </c>
      <c r="B23" s="8" t="s">
        <v>23</v>
      </c>
      <c r="C23" s="8" t="s">
        <v>24</v>
      </c>
      <c r="D23" s="7">
        <v>66</v>
      </c>
      <c r="E23" s="9"/>
      <c r="F23" s="10"/>
    </row>
    <row r="24" spans="1:7">
      <c r="A24" s="7">
        <v>21</v>
      </c>
      <c r="B24" s="11" t="s">
        <v>59</v>
      </c>
      <c r="C24" s="8" t="s">
        <v>24</v>
      </c>
      <c r="D24" s="7"/>
      <c r="E24" s="9"/>
      <c r="F24" s="10"/>
    </row>
    <row r="25" spans="1:7" ht="36.6" customHeight="1">
      <c r="A25" s="7">
        <v>22</v>
      </c>
      <c r="B25" s="8" t="s">
        <v>14</v>
      </c>
      <c r="C25" s="8" t="s">
        <v>15</v>
      </c>
      <c r="D25" s="7">
        <v>45</v>
      </c>
      <c r="E25" s="9"/>
      <c r="F25" s="10"/>
    </row>
    <row r="26" spans="1:7" ht="29.4" customHeight="1">
      <c r="A26" s="7">
        <v>23</v>
      </c>
      <c r="B26" s="8" t="s">
        <v>34</v>
      </c>
      <c r="C26" s="8" t="s">
        <v>35</v>
      </c>
      <c r="D26" s="7">
        <f>2+4+1</f>
        <v>7</v>
      </c>
      <c r="E26" s="9"/>
      <c r="F26" s="10"/>
    </row>
    <row r="27" spans="1:7">
      <c r="A27" s="7">
        <v>24</v>
      </c>
      <c r="B27" s="8" t="s">
        <v>57</v>
      </c>
      <c r="C27" s="8" t="s">
        <v>22</v>
      </c>
      <c r="D27" s="7">
        <v>200</v>
      </c>
      <c r="E27" s="9"/>
      <c r="F27" s="10"/>
    </row>
    <row r="28" spans="1:7">
      <c r="A28" s="7">
        <v>25</v>
      </c>
      <c r="B28" s="8" t="s">
        <v>61</v>
      </c>
      <c r="C28" s="8" t="s">
        <v>62</v>
      </c>
      <c r="D28" s="7">
        <v>10</v>
      </c>
      <c r="E28" s="9"/>
      <c r="F28" s="10"/>
    </row>
    <row r="29" spans="1:7">
      <c r="A29" s="7">
        <v>26</v>
      </c>
      <c r="B29" s="8" t="s">
        <v>12</v>
      </c>
      <c r="C29" s="8" t="s">
        <v>13</v>
      </c>
      <c r="D29" s="7">
        <f>45+25+1+4+25</f>
        <v>100</v>
      </c>
      <c r="E29" s="9"/>
      <c r="F29" s="10"/>
    </row>
    <row r="30" spans="1:7">
      <c r="A30" s="7">
        <v>27</v>
      </c>
      <c r="B30" s="8" t="s">
        <v>25</v>
      </c>
      <c r="C30" s="8" t="s">
        <v>26</v>
      </c>
      <c r="D30" s="7">
        <f>45+25+2+6+2+10+10+3</f>
        <v>103</v>
      </c>
      <c r="E30" s="9"/>
      <c r="F30" s="10"/>
      <c r="G30" s="4"/>
    </row>
    <row r="31" spans="1:7" ht="28.8">
      <c r="A31" s="7">
        <v>28</v>
      </c>
      <c r="B31" s="8" t="s">
        <v>50</v>
      </c>
      <c r="C31" s="8" t="s">
        <v>51</v>
      </c>
      <c r="D31" s="7">
        <v>8</v>
      </c>
      <c r="E31" s="9"/>
      <c r="F31" s="10"/>
    </row>
    <row r="32" spans="1:7">
      <c r="A32" s="7">
        <v>29</v>
      </c>
      <c r="B32" s="8" t="s">
        <v>29</v>
      </c>
      <c r="C32" s="8" t="s">
        <v>26</v>
      </c>
      <c r="D32" s="7">
        <f>45+10+10+9</f>
        <v>74</v>
      </c>
      <c r="E32" s="9"/>
      <c r="F32" s="10"/>
    </row>
    <row r="33" spans="1:6" ht="28.8">
      <c r="A33" s="7">
        <v>30</v>
      </c>
      <c r="B33" s="8" t="s">
        <v>16</v>
      </c>
      <c r="C33" s="11" t="s">
        <v>17</v>
      </c>
      <c r="D33" s="7">
        <f>45+25+2+6+2+10+8+10+3</f>
        <v>111</v>
      </c>
      <c r="E33" s="9"/>
      <c r="F33" s="10"/>
    </row>
    <row r="34" spans="1:6">
      <c r="A34" s="7">
        <v>31</v>
      </c>
      <c r="B34" s="8" t="s">
        <v>31</v>
      </c>
      <c r="C34" s="8" t="s">
        <v>32</v>
      </c>
      <c r="D34" s="7">
        <v>2</v>
      </c>
      <c r="E34" s="9"/>
      <c r="F34" s="10"/>
    </row>
    <row r="35" spans="1:6">
      <c r="A35" s="7">
        <v>32</v>
      </c>
      <c r="B35" s="8" t="s">
        <v>21</v>
      </c>
      <c r="C35" s="8" t="s">
        <v>22</v>
      </c>
      <c r="D35" s="7">
        <f>45</f>
        <v>45</v>
      </c>
      <c r="E35" s="9"/>
      <c r="F35" s="10"/>
    </row>
    <row r="36" spans="1:6">
      <c r="A36" s="7">
        <v>33</v>
      </c>
      <c r="B36" s="8" t="s">
        <v>63</v>
      </c>
      <c r="C36" s="8" t="s">
        <v>64</v>
      </c>
      <c r="D36" s="7">
        <v>10</v>
      </c>
      <c r="E36" s="9"/>
      <c r="F36" s="10"/>
    </row>
    <row r="37" spans="1:6" ht="28.8">
      <c r="A37" s="7">
        <v>34</v>
      </c>
      <c r="B37" s="8" t="s">
        <v>36</v>
      </c>
      <c r="C37" s="8" t="s">
        <v>37</v>
      </c>
      <c r="D37" s="7">
        <f>2+1</f>
        <v>3</v>
      </c>
      <c r="E37" s="9"/>
      <c r="F37" s="10"/>
    </row>
    <row r="38" spans="1:6">
      <c r="A38" s="7">
        <v>35</v>
      </c>
      <c r="B38" s="8" t="s">
        <v>41</v>
      </c>
      <c r="C38" s="8"/>
      <c r="D38" s="7">
        <v>4</v>
      </c>
      <c r="E38" s="9"/>
      <c r="F38" s="10"/>
    </row>
    <row r="39" spans="1:6">
      <c r="A39" s="14" t="s">
        <v>66</v>
      </c>
      <c r="B39" s="14"/>
      <c r="C39" s="14"/>
      <c r="D39" s="14"/>
      <c r="E39" s="14"/>
      <c r="F39" s="12"/>
    </row>
    <row r="40" spans="1:6">
      <c r="A40" s="14" t="s">
        <v>67</v>
      </c>
      <c r="B40" s="14"/>
      <c r="C40" s="14"/>
      <c r="D40" s="14"/>
      <c r="E40" s="14"/>
      <c r="F40" s="12"/>
    </row>
    <row r="41" spans="1:6">
      <c r="A41" s="14" t="s">
        <v>68</v>
      </c>
      <c r="B41" s="14"/>
      <c r="C41" s="14"/>
      <c r="D41" s="14"/>
      <c r="E41" s="14"/>
      <c r="F41" s="12"/>
    </row>
  </sheetData>
  <mergeCells count="4">
    <mergeCell ref="A39:E39"/>
    <mergeCell ref="A40:E40"/>
    <mergeCell ref="A41:E41"/>
    <mergeCell ref="B1:E1"/>
  </mergeCells>
  <printOptions horizontalCentered="1" gridLines="1"/>
  <pageMargins left="0.11811023622047245" right="0.11811023622047245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Παράρτημα Β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Lampis</dc:creator>
  <cp:lastModifiedBy>Lampis</cp:lastModifiedBy>
  <cp:lastPrinted>2019-10-31T11:15:36Z</cp:lastPrinted>
  <dcterms:created xsi:type="dcterms:W3CDTF">2019-10-04T10:11:26Z</dcterms:created>
  <dcterms:modified xsi:type="dcterms:W3CDTF">2019-11-04T08:34:37Z</dcterms:modified>
</cp:coreProperties>
</file>